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18480" windowHeight="6915"/>
  </bookViews>
  <sheets>
    <sheet name="Spending Plan Summary" sheetId="1" r:id="rId1"/>
    <sheet name="Commissioner Co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C38" i="1" s="1"/>
  <c r="D38" i="1" s="1"/>
  <c r="O59" i="1"/>
  <c r="O40" i="1"/>
  <c r="E38" i="1" l="1"/>
  <c r="N63" i="2"/>
  <c r="O65" i="1" l="1"/>
  <c r="O64" i="1"/>
  <c r="O63" i="1"/>
  <c r="O62" i="1"/>
  <c r="O61" i="1"/>
  <c r="O60" i="1"/>
  <c r="O58" i="1"/>
  <c r="O57" i="1"/>
  <c r="O56" i="1"/>
  <c r="O55" i="1"/>
  <c r="O54" i="1"/>
  <c r="O53" i="1"/>
  <c r="O52" i="1"/>
  <c r="O51" i="1"/>
  <c r="O48" i="1"/>
  <c r="O35" i="1"/>
  <c r="O34" i="1"/>
  <c r="O33" i="1"/>
  <c r="O32" i="1"/>
  <c r="O31" i="1"/>
  <c r="O30" i="1"/>
  <c r="O29" i="1"/>
  <c r="O28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M63" i="2"/>
  <c r="L63" i="2"/>
  <c r="K63" i="2"/>
  <c r="J63" i="2"/>
  <c r="I63" i="2"/>
  <c r="H63" i="2"/>
  <c r="G63" i="2"/>
  <c r="F63" i="2"/>
  <c r="E63" i="2"/>
  <c r="D63" i="2"/>
  <c r="C63" i="2"/>
  <c r="N12" i="2"/>
  <c r="N15" i="2"/>
  <c r="N24" i="2"/>
  <c r="N27" i="2"/>
  <c r="N36" i="2"/>
  <c r="N60" i="2"/>
  <c r="N59" i="2"/>
  <c r="N56" i="2"/>
  <c r="N55" i="2"/>
  <c r="N52" i="2"/>
  <c r="N51" i="2"/>
  <c r="N48" i="2"/>
  <c r="N47" i="2"/>
  <c r="N44" i="2"/>
  <c r="N43" i="2"/>
  <c r="N40" i="2"/>
  <c r="N39" i="2"/>
  <c r="N35" i="2"/>
  <c r="N32" i="2"/>
  <c r="N31" i="2"/>
  <c r="N28" i="2"/>
  <c r="N23" i="2"/>
  <c r="N20" i="2"/>
  <c r="N19" i="2"/>
  <c r="N16" i="2"/>
  <c r="N11" i="2"/>
  <c r="N8" i="2"/>
  <c r="N7" i="2"/>
  <c r="B7" i="1"/>
  <c r="C69" i="1" s="1"/>
  <c r="D69" i="1" s="1"/>
  <c r="E69" i="1" s="1"/>
  <c r="N65" i="2"/>
  <c r="O69" i="1" l="1"/>
</calcChain>
</file>

<file path=xl/sharedStrings.xml><?xml version="1.0" encoding="utf-8"?>
<sst xmlns="http://schemas.openxmlformats.org/spreadsheetml/2006/main" count="126" uniqueCount="82">
  <si>
    <t>Event</t>
  </si>
  <si>
    <t xml:space="preserve">  Executive Director</t>
  </si>
  <si>
    <t xml:space="preserve">  Deputy Director</t>
  </si>
  <si>
    <t>Line Drawing</t>
  </si>
  <si>
    <t>COI Tool</t>
  </si>
  <si>
    <t xml:space="preserve">  Telephones</t>
  </si>
  <si>
    <t xml:space="preserve">  Cell Phones</t>
  </si>
  <si>
    <t xml:space="preserve">  Office Supplies</t>
  </si>
  <si>
    <t xml:space="preserve">  Copier Maintenance</t>
  </si>
  <si>
    <t xml:space="preserve">  </t>
  </si>
  <si>
    <t>Commissioner Training</t>
  </si>
  <si>
    <t xml:space="preserve">  Equipment</t>
  </si>
  <si>
    <t xml:space="preserve">  Misc</t>
  </si>
  <si>
    <t>FY 2020/2021 Allocation</t>
  </si>
  <si>
    <t>Total Allocation</t>
  </si>
  <si>
    <t>BUDGET</t>
  </si>
  <si>
    <t>EXPENDITURES FY 2020/2021</t>
  </si>
  <si>
    <t>State Employees</t>
  </si>
  <si>
    <t>Ahmad</t>
  </si>
  <si>
    <t>COMMISSIONER TRAVEL/PER DIEM</t>
  </si>
  <si>
    <t xml:space="preserve">  Per Diem</t>
  </si>
  <si>
    <t xml:space="preserve">  Travel</t>
  </si>
  <si>
    <t>Akutagawa</t>
  </si>
  <si>
    <t>Andersen</t>
  </si>
  <si>
    <t>Fernandez</t>
  </si>
  <si>
    <t>Forniciari</t>
  </si>
  <si>
    <t>Kennedy</t>
  </si>
  <si>
    <t>Le Mons</t>
  </si>
  <si>
    <t>Sadhwani</t>
  </si>
  <si>
    <t>Sinay</t>
  </si>
  <si>
    <t>Taylor</t>
  </si>
  <si>
    <t>Toledo</t>
  </si>
  <si>
    <t>Turner</t>
  </si>
  <si>
    <t>Vazquez</t>
  </si>
  <si>
    <t>Yee</t>
  </si>
  <si>
    <t>Breakdown</t>
  </si>
  <si>
    <t>Cumulative Totals</t>
  </si>
  <si>
    <t>PROPOSED FISCAL YEAR 2020/2021 SPENDING PLAN</t>
  </si>
  <si>
    <t>YTD Totals</t>
  </si>
  <si>
    <t>Total Monthly Expenditures</t>
  </si>
  <si>
    <t>Budget Less Expenditures</t>
  </si>
  <si>
    <t xml:space="preserve">  Communications Director</t>
  </si>
  <si>
    <t xml:space="preserve"> </t>
  </si>
  <si>
    <t>Operational Budget</t>
  </si>
  <si>
    <t>Commissioners</t>
  </si>
  <si>
    <t>Outreach</t>
  </si>
  <si>
    <t>Contract Services</t>
  </si>
  <si>
    <t>Videography</t>
  </si>
  <si>
    <t>Data Management &amp; Mining</t>
  </si>
  <si>
    <t xml:space="preserve">  Chief Counsel</t>
  </si>
  <si>
    <t xml:space="preserve">  Interim Chief Counsel</t>
  </si>
  <si>
    <t xml:space="preserve">  Daily Per Diem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</si>
  <si>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</si>
  <si>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</si>
  <si>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</si>
  <si>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</si>
  <si>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</si>
  <si>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</si>
  <si>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</si>
  <si>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</si>
  <si>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</si>
  <si>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</si>
  <si>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</si>
  <si>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</si>
  <si>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 Travel Expense Claims (TEC)</t>
  </si>
  <si>
    <t xml:space="preserve">  Interim Budget - Fi$Cal</t>
  </si>
  <si>
    <t xml:space="preserve">  Interim Budget   </t>
  </si>
  <si>
    <t>VRA Counsel</t>
  </si>
  <si>
    <t>Racially Polarized Voting Consultant</t>
  </si>
  <si>
    <t>Legal Services - Pre Maps</t>
  </si>
  <si>
    <t>Legal Services - Litigation Related to Maps</t>
  </si>
  <si>
    <t>FY 2019/2020 Allocation by Category</t>
  </si>
  <si>
    <t>FY 2019/2020 Allocation Unassigned</t>
  </si>
  <si>
    <t>Total Expended or Encumbered:</t>
  </si>
  <si>
    <t>Remaining Operational Budget</t>
  </si>
  <si>
    <t>Remaining Total Allocation</t>
  </si>
  <si>
    <t>Facilities*</t>
  </si>
  <si>
    <t>*  There are no facilties rental fees, the space is prov ided by the Office of the Governor outside of the Commission's budget.</t>
  </si>
  <si>
    <t>Class Act (ASL)</t>
  </si>
  <si>
    <t>Contractors</t>
  </si>
  <si>
    <t>Ogilvy Public Relations</t>
  </si>
  <si>
    <t>Daily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</si>
</sst>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17" fontId="0" fillId="3" borderId="1" xfId="0" applyNumberFormat="1" applyFill="1" applyBorder="1"/>
    <xf numFmtId="165" fontId="0" fillId="3" borderId="1" xfId="0" quotePrefix="1" applyNumberFormat="1" applyFill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7" fontId="0" fillId="3" borderId="4" xfId="0" applyNumberFormat="1" applyFill="1" applyBorder="1"/>
    <xf numFmtId="164" fontId="0" fillId="0" borderId="5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4" fontId="0" fillId="0" borderId="3" xfId="0" applyNumberFormat="1" applyFill="1" applyBorder="1"/>
    <xf numFmtId="0" fontId="0" fillId="4" borderId="5" xfId="0" applyFill="1" applyBorder="1"/>
    <xf numFmtId="4" fontId="0" fillId="4" borderId="5" xfId="0" applyNumberFormat="1" applyFill="1" applyBorder="1"/>
    <xf numFmtId="0" fontId="0" fillId="4" borderId="1" xfId="0" applyFill="1" applyBorder="1"/>
    <xf numFmtId="4" fontId="0" fillId="4" borderId="1" xfId="0" applyNumberFormat="1" applyFill="1" applyBorder="1" applyAlignment="1">
      <alignment horizontal="center"/>
    </xf>
    <xf numFmtId="0" fontId="0" fillId="4" borderId="0" xfId="0" applyFill="1"/>
    <xf numFmtId="4" fontId="0" fillId="4" borderId="5" xfId="0" applyNumberFormat="1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/>
    <xf numFmtId="3" fontId="0" fillId="0" borderId="6" xfId="0" applyNumberFormat="1" applyBorder="1"/>
    <xf numFmtId="0" fontId="0" fillId="6" borderId="12" xfId="0" applyFill="1" applyBorder="1"/>
    <xf numFmtId="0" fontId="0" fillId="6" borderId="6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0" borderId="5" xfId="0" applyFill="1" applyBorder="1"/>
    <xf numFmtId="4" fontId="0" fillId="5" borderId="10" xfId="0" applyNumberFormat="1" applyFill="1" applyBorder="1"/>
    <xf numFmtId="44" fontId="0" fillId="0" borderId="5" xfId="1" applyFont="1" applyBorder="1"/>
    <xf numFmtId="44" fontId="3" fillId="0" borderId="5" xfId="1" applyFont="1" applyBorder="1"/>
    <xf numFmtId="44" fontId="2" fillId="0" borderId="5" xfId="1" applyFont="1" applyBorder="1"/>
    <xf numFmtId="44" fontId="0" fillId="0" borderId="0" xfId="1" applyFont="1"/>
    <xf numFmtId="44" fontId="0" fillId="0" borderId="5" xfId="1" applyFont="1" applyBorder="1" applyAlignment="1">
      <alignment horizontal="right"/>
    </xf>
    <xf numFmtId="44" fontId="0" fillId="0" borderId="7" xfId="1" applyFont="1" applyBorder="1"/>
    <xf numFmtId="44" fontId="0" fillId="4" borderId="5" xfId="1" applyFont="1" applyFill="1" applyBorder="1" applyAlignment="1">
      <alignment horizontal="center"/>
    </xf>
    <xf numFmtId="44" fontId="0" fillId="4" borderId="5" xfId="1" applyFont="1" applyFill="1" applyBorder="1"/>
    <xf numFmtId="44" fontId="0" fillId="4" borderId="7" xfId="1" applyFont="1" applyFill="1" applyBorder="1"/>
    <xf numFmtId="44" fontId="0" fillId="0" borderId="6" xfId="1" applyFont="1" applyBorder="1"/>
    <xf numFmtId="44" fontId="0" fillId="0" borderId="8" xfId="1" applyFont="1" applyBorder="1"/>
    <xf numFmtId="0" fontId="0" fillId="4" borderId="1" xfId="1" applyNumberFormat="1" applyFont="1" applyFill="1" applyBorder="1" applyAlignment="1">
      <alignment horizontal="center" vertical="center"/>
    </xf>
    <xf numFmtId="0" fontId="0" fillId="4" borderId="1" xfId="1" quotePrefix="1" applyNumberFormat="1" applyFont="1" applyFill="1" applyBorder="1" applyAlignment="1">
      <alignment horizontal="center" vertical="center"/>
    </xf>
    <xf numFmtId="0" fontId="0" fillId="4" borderId="2" xfId="1" applyNumberFormat="1" applyFont="1" applyFill="1" applyBorder="1" applyAlignment="1">
      <alignment horizontal="center" vertical="center"/>
    </xf>
    <xf numFmtId="4" fontId="0" fillId="0" borderId="5" xfId="0" applyNumberFormat="1" applyFill="1" applyBorder="1"/>
    <xf numFmtId="44" fontId="0" fillId="0" borderId="5" xfId="1" applyFont="1" applyFill="1" applyBorder="1"/>
    <xf numFmtId="44" fontId="0" fillId="0" borderId="7" xfId="1" applyFont="1" applyFill="1" applyBorder="1"/>
    <xf numFmtId="0" fontId="0" fillId="0" borderId="5" xfId="0" applyFill="1" applyBorder="1" applyAlignment="1">
      <alignment horizontal="right"/>
    </xf>
    <xf numFmtId="4" fontId="0" fillId="0" borderId="7" xfId="0" applyNumberFormat="1" applyBorder="1"/>
    <xf numFmtId="44" fontId="0" fillId="0" borderId="13" xfId="1" applyFont="1" applyBorder="1"/>
    <xf numFmtId="0" fontId="1" fillId="0" borderId="5" xfId="0" applyFont="1" applyBorder="1" applyAlignment="1">
      <alignment horizontal="right"/>
    </xf>
    <xf numFmtId="4" fontId="0" fillId="0" borderId="13" xfId="0" applyNumberFormat="1" applyBorder="1"/>
    <xf numFmtId="0" fontId="0" fillId="0" borderId="5" xfId="0" applyFont="1" applyBorder="1"/>
    <xf numFmtId="0" fontId="0" fillId="0" borderId="0" xfId="0" applyFill="1"/>
    <xf numFmtId="4" fontId="0" fillId="0" borderId="10" xfId="0" applyNumberFormat="1" applyFill="1" applyBorder="1"/>
    <xf numFmtId="0" fontId="0" fillId="5" borderId="9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14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19" zoomScale="85" zoomScaleNormal="85" workbookViewId="0">
      <selection activeCell="D43" sqref="D43"/>
    </sheetView>
  </sheetViews>
  <sheetFormatPr defaultRowHeight="15" x14ac:dyDescent="0.25"/>
  <cols>
    <col min="1" max="1" width="37.42578125" customWidth="1"/>
    <col min="2" max="2" width="17.5703125" style="2" customWidth="1"/>
    <col min="3" max="14" width="15.7109375" style="41" customWidth="1"/>
    <col min="15" max="15" width="11.140625" customWidth="1"/>
  </cols>
  <sheetData>
    <row r="1" spans="1:15" ht="19.5" customHeight="1" thickBot="1" x14ac:dyDescent="0.3">
      <c r="A1" s="1" t="s">
        <v>37</v>
      </c>
    </row>
    <row r="2" spans="1:15" ht="29.45" customHeight="1" x14ac:dyDescent="0.25">
      <c r="A2" s="65"/>
      <c r="B2" s="66"/>
      <c r="C2" s="67" t="s">
        <v>16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3" t="s">
        <v>36</v>
      </c>
    </row>
    <row r="3" spans="1:15" ht="15.75" thickBot="1" x14ac:dyDescent="0.3">
      <c r="A3" s="20"/>
      <c r="B3" s="21" t="s">
        <v>15</v>
      </c>
      <c r="C3" s="49" t="s">
        <v>52</v>
      </c>
      <c r="D3" s="49" t="s">
        <v>53</v>
      </c>
      <c r="E3" s="49" t="s">
        <v>54</v>
      </c>
      <c r="F3" s="50" t="s">
        <v>55</v>
      </c>
      <c r="G3" s="49" t="s">
        <v>56</v>
      </c>
      <c r="H3" s="49" t="s">
        <v>57</v>
      </c>
      <c r="I3" s="49" t="s">
        <v>58</v>
      </c>
      <c r="J3" s="49" t="s">
        <v>59</v>
      </c>
      <c r="K3" s="49" t="s">
        <v>60</v>
      </c>
      <c r="L3" s="49" t="s">
        <v>61</v>
      </c>
      <c r="M3" s="49" t="s">
        <v>62</v>
      </c>
      <c r="N3" s="51" t="s">
        <v>63</v>
      </c>
      <c r="O3" s="64"/>
    </row>
    <row r="4" spans="1:15" x14ac:dyDescent="0.25">
      <c r="A4" s="7" t="s">
        <v>71</v>
      </c>
      <c r="B4" s="38">
        <v>7675000</v>
      </c>
      <c r="C4" s="42"/>
      <c r="D4" s="38"/>
      <c r="E4" s="38"/>
      <c r="F4" s="38"/>
      <c r="G4" s="38"/>
      <c r="H4" s="38"/>
      <c r="I4" s="38"/>
      <c r="J4" s="38"/>
      <c r="K4" s="38"/>
      <c r="L4" s="38"/>
      <c r="M4" s="38"/>
      <c r="N4" s="43"/>
      <c r="O4" s="24"/>
    </row>
    <row r="5" spans="1:15" x14ac:dyDescent="0.25">
      <c r="A5" s="7" t="s">
        <v>72</v>
      </c>
      <c r="B5" s="38">
        <v>3936000</v>
      </c>
      <c r="C5" s="42"/>
      <c r="D5" s="38"/>
      <c r="E5" s="38"/>
      <c r="F5" s="38"/>
      <c r="G5" s="38"/>
      <c r="H5" s="38"/>
      <c r="I5" s="38"/>
      <c r="J5" s="38"/>
      <c r="K5" s="38"/>
      <c r="L5" s="38"/>
      <c r="M5" s="38"/>
      <c r="N5" s="43"/>
      <c r="O5" s="24"/>
    </row>
    <row r="6" spans="1:15" x14ac:dyDescent="0.25">
      <c r="A6" s="7" t="s">
        <v>13</v>
      </c>
      <c r="B6" s="40">
        <v>92000</v>
      </c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43"/>
      <c r="O6" s="24"/>
    </row>
    <row r="7" spans="1:15" x14ac:dyDescent="0.25">
      <c r="A7" s="8" t="s">
        <v>14</v>
      </c>
      <c r="B7" s="39">
        <f>SUM(B4:B6)</f>
        <v>11703000</v>
      </c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43"/>
      <c r="O7" s="24"/>
    </row>
    <row r="8" spans="1:15" x14ac:dyDescent="0.25">
      <c r="A8" s="7"/>
      <c r="B8" s="1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/>
      <c r="O8" s="24"/>
    </row>
    <row r="9" spans="1:15" x14ac:dyDescent="0.25">
      <c r="A9" s="18"/>
      <c r="B9" s="23" t="s">
        <v>35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24"/>
    </row>
    <row r="10" spans="1:15" x14ac:dyDescent="0.25">
      <c r="A10" s="9" t="s">
        <v>43</v>
      </c>
      <c r="B10" s="41">
        <v>1313000</v>
      </c>
      <c r="C10" s="38" t="s">
        <v>42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/>
      <c r="O10" s="24"/>
    </row>
    <row r="11" spans="1:15" x14ac:dyDescent="0.25">
      <c r="A11" s="9" t="s">
        <v>17</v>
      </c>
      <c r="B11" s="13" t="s">
        <v>42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/>
      <c r="O11" s="24"/>
    </row>
    <row r="12" spans="1:15" x14ac:dyDescent="0.25">
      <c r="A12" s="7" t="s">
        <v>1</v>
      </c>
      <c r="B12" s="13"/>
      <c r="C12" s="38"/>
      <c r="D12" s="38"/>
      <c r="E12" s="38">
        <v>7291</v>
      </c>
      <c r="F12" s="38"/>
      <c r="G12" s="38"/>
      <c r="H12" s="38"/>
      <c r="I12" s="38"/>
      <c r="J12" s="38"/>
      <c r="K12" s="38"/>
      <c r="L12" s="38"/>
      <c r="M12" s="38"/>
      <c r="N12" s="43"/>
      <c r="O12" s="37">
        <f>SUM(C12:N12)</f>
        <v>7291</v>
      </c>
    </row>
    <row r="13" spans="1:15" x14ac:dyDescent="0.25">
      <c r="A13" s="7" t="s">
        <v>2</v>
      </c>
      <c r="B13" s="1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/>
      <c r="O13" s="37">
        <f t="shared" ref="O13:O65" si="0">SUM(C13:N13)</f>
        <v>0</v>
      </c>
    </row>
    <row r="14" spans="1:15" x14ac:dyDescent="0.25">
      <c r="A14" s="7" t="s">
        <v>41</v>
      </c>
      <c r="B14" s="1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3"/>
      <c r="O14" s="37">
        <f t="shared" si="0"/>
        <v>0</v>
      </c>
    </row>
    <row r="15" spans="1:15" x14ac:dyDescent="0.25">
      <c r="A15" s="36" t="s">
        <v>49</v>
      </c>
      <c r="B15" s="13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/>
      <c r="O15" s="37">
        <f t="shared" si="0"/>
        <v>0</v>
      </c>
    </row>
    <row r="16" spans="1:15" x14ac:dyDescent="0.25">
      <c r="A16" s="7" t="s">
        <v>50</v>
      </c>
      <c r="B16" s="13"/>
      <c r="C16" s="38"/>
      <c r="D16" s="38">
        <v>5845</v>
      </c>
      <c r="E16" s="38">
        <v>7525</v>
      </c>
      <c r="F16" s="38"/>
      <c r="G16" s="38"/>
      <c r="H16" s="38"/>
      <c r="I16" s="38"/>
      <c r="J16" s="38"/>
      <c r="K16" s="38"/>
      <c r="L16" s="38"/>
      <c r="M16" s="38"/>
      <c r="N16" s="43"/>
      <c r="O16" s="37">
        <f t="shared" si="0"/>
        <v>13370</v>
      </c>
    </row>
    <row r="17" spans="1:15" x14ac:dyDescent="0.25">
      <c r="A17" s="7" t="s">
        <v>65</v>
      </c>
      <c r="B17" s="13"/>
      <c r="C17" s="38"/>
      <c r="D17" s="38">
        <v>550</v>
      </c>
      <c r="E17" s="38"/>
      <c r="F17" s="38"/>
      <c r="G17" s="38"/>
      <c r="H17" s="38"/>
      <c r="I17" s="38"/>
      <c r="J17" s="38"/>
      <c r="K17" s="38"/>
      <c r="L17" s="38"/>
      <c r="M17" s="38"/>
      <c r="N17" s="43"/>
      <c r="O17" s="37">
        <f t="shared" si="0"/>
        <v>550</v>
      </c>
    </row>
    <row r="18" spans="1:15" x14ac:dyDescent="0.25">
      <c r="A18" s="7" t="s">
        <v>66</v>
      </c>
      <c r="B18" s="13"/>
      <c r="C18" s="38"/>
      <c r="D18" s="38"/>
      <c r="E18" s="38">
        <v>1250</v>
      </c>
      <c r="F18" s="38"/>
      <c r="G18" s="38"/>
      <c r="H18" s="38"/>
      <c r="I18" s="38"/>
      <c r="J18" s="38"/>
      <c r="K18" s="38"/>
      <c r="L18" s="38"/>
      <c r="M18" s="38"/>
      <c r="N18" s="43"/>
      <c r="O18" s="37">
        <f t="shared" si="0"/>
        <v>1250</v>
      </c>
    </row>
    <row r="19" spans="1:15" x14ac:dyDescent="0.25">
      <c r="A19" s="7"/>
      <c r="B19" s="13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/>
      <c r="O19" s="37">
        <f t="shared" si="0"/>
        <v>0</v>
      </c>
    </row>
    <row r="20" spans="1:15" x14ac:dyDescent="0.25">
      <c r="A20" s="9" t="s">
        <v>79</v>
      </c>
      <c r="B20" s="13" t="s">
        <v>42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37">
        <f t="shared" si="0"/>
        <v>0</v>
      </c>
    </row>
    <row r="21" spans="1:15" x14ac:dyDescent="0.25">
      <c r="A21" s="7" t="s">
        <v>78</v>
      </c>
      <c r="B21" s="13"/>
      <c r="C21" s="38"/>
      <c r="D21" s="38"/>
      <c r="E21" s="38">
        <v>3088.5</v>
      </c>
      <c r="F21" s="38"/>
      <c r="G21" s="38"/>
      <c r="H21" s="38"/>
      <c r="I21" s="38"/>
      <c r="J21" s="38"/>
      <c r="K21" s="38"/>
      <c r="L21" s="38"/>
      <c r="M21" s="38"/>
      <c r="N21" s="43"/>
      <c r="O21" s="37">
        <f t="shared" si="0"/>
        <v>3088.5</v>
      </c>
    </row>
    <row r="22" spans="1:15" x14ac:dyDescent="0.25">
      <c r="A22" s="7" t="s">
        <v>80</v>
      </c>
      <c r="B22" s="13"/>
      <c r="C22" s="38"/>
      <c r="D22" s="38"/>
      <c r="E22" s="41">
        <v>3166.66</v>
      </c>
      <c r="F22" s="38"/>
      <c r="G22" s="38"/>
      <c r="H22" s="38"/>
      <c r="I22" s="38"/>
      <c r="J22" s="38"/>
      <c r="K22" s="38"/>
      <c r="L22" s="38"/>
      <c r="M22" s="38"/>
      <c r="N22" s="43"/>
      <c r="O22" s="37">
        <f t="shared" si="0"/>
        <v>3166.66</v>
      </c>
    </row>
    <row r="23" spans="1:15" x14ac:dyDescent="0.25">
      <c r="A23" s="60" t="s">
        <v>81</v>
      </c>
      <c r="B23" s="13"/>
      <c r="C23" s="38"/>
      <c r="D23" s="38"/>
      <c r="E23" s="38"/>
      <c r="F23" s="38">
        <v>4173.55</v>
      </c>
      <c r="G23" s="38"/>
      <c r="H23" s="38"/>
      <c r="I23" s="38"/>
      <c r="J23" s="38"/>
      <c r="K23" s="38"/>
      <c r="L23" s="38"/>
      <c r="M23" s="38"/>
      <c r="N23" s="43"/>
      <c r="O23" s="37"/>
    </row>
    <row r="24" spans="1:15" x14ac:dyDescent="0.25">
      <c r="A24" s="8"/>
      <c r="B24" s="1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3"/>
      <c r="O24" s="37">
        <f t="shared" si="0"/>
        <v>0</v>
      </c>
    </row>
    <row r="25" spans="1:15" x14ac:dyDescent="0.25">
      <c r="A25" s="9" t="s">
        <v>44</v>
      </c>
      <c r="B25" s="13" t="s">
        <v>42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3"/>
      <c r="O25" s="37">
        <f t="shared" si="0"/>
        <v>0</v>
      </c>
    </row>
    <row r="26" spans="1:15" x14ac:dyDescent="0.25">
      <c r="A26" s="7" t="s">
        <v>51</v>
      </c>
      <c r="B26" s="13"/>
      <c r="C26" s="38">
        <v>21168</v>
      </c>
      <c r="D26" s="38">
        <v>31374</v>
      </c>
      <c r="E26" s="38">
        <v>40824</v>
      </c>
      <c r="F26" s="38"/>
      <c r="G26" s="38"/>
      <c r="H26" s="38"/>
      <c r="I26" s="38"/>
      <c r="J26" s="38"/>
      <c r="K26" s="38"/>
      <c r="L26" s="38"/>
      <c r="M26" s="38"/>
      <c r="N26" s="43"/>
      <c r="O26" s="37">
        <f t="shared" si="0"/>
        <v>93366</v>
      </c>
    </row>
    <row r="27" spans="1:15" x14ac:dyDescent="0.25">
      <c r="A27" s="7" t="s">
        <v>64</v>
      </c>
      <c r="B27" s="13"/>
      <c r="C27" s="38"/>
      <c r="D27" s="38">
        <v>102</v>
      </c>
      <c r="E27" s="38">
        <v>80</v>
      </c>
      <c r="F27" s="38"/>
      <c r="G27" s="38"/>
      <c r="H27" s="38"/>
      <c r="I27" s="38"/>
      <c r="J27" s="38"/>
      <c r="K27" s="38"/>
      <c r="L27" s="38"/>
      <c r="M27" s="38"/>
      <c r="N27" s="43"/>
      <c r="O27" s="37"/>
    </row>
    <row r="28" spans="1:15" x14ac:dyDescent="0.25">
      <c r="A28" s="7"/>
      <c r="B28" s="13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3"/>
      <c r="O28" s="37">
        <f t="shared" si="0"/>
        <v>0</v>
      </c>
    </row>
    <row r="29" spans="1:15" x14ac:dyDescent="0.25">
      <c r="A29" s="9" t="s">
        <v>76</v>
      </c>
      <c r="B29" s="1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3"/>
      <c r="O29" s="37">
        <f t="shared" si="0"/>
        <v>0</v>
      </c>
    </row>
    <row r="30" spans="1:15" x14ac:dyDescent="0.25">
      <c r="A30" s="7" t="s">
        <v>5</v>
      </c>
      <c r="B30" s="13" t="s">
        <v>42</v>
      </c>
      <c r="C30" s="38"/>
      <c r="E30" s="38"/>
      <c r="F30" s="38"/>
      <c r="G30" s="38"/>
      <c r="H30" s="38"/>
      <c r="I30" s="38"/>
      <c r="J30" s="38"/>
      <c r="K30" s="38"/>
      <c r="L30" s="38"/>
      <c r="M30" s="38"/>
      <c r="N30" s="43"/>
      <c r="O30" s="37">
        <f t="shared" si="0"/>
        <v>0</v>
      </c>
    </row>
    <row r="31" spans="1:15" x14ac:dyDescent="0.25">
      <c r="A31" s="7" t="s">
        <v>6</v>
      </c>
      <c r="B31" s="13"/>
      <c r="C31" s="38"/>
      <c r="D31" s="38">
        <v>37.49</v>
      </c>
      <c r="E31" s="38"/>
      <c r="F31" s="38"/>
      <c r="G31" s="38"/>
      <c r="H31" s="38"/>
      <c r="I31" s="38"/>
      <c r="J31" s="38"/>
      <c r="K31" s="38"/>
      <c r="L31" s="38"/>
      <c r="M31" s="38"/>
      <c r="N31" s="43"/>
      <c r="O31" s="37">
        <f t="shared" si="0"/>
        <v>37.49</v>
      </c>
    </row>
    <row r="32" spans="1:15" x14ac:dyDescent="0.25">
      <c r="A32" s="7" t="s">
        <v>7</v>
      </c>
      <c r="B32" s="13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3"/>
      <c r="O32" s="37">
        <f t="shared" si="0"/>
        <v>0</v>
      </c>
    </row>
    <row r="33" spans="1:15" x14ac:dyDescent="0.25">
      <c r="A33" s="7" t="s">
        <v>11</v>
      </c>
      <c r="B33" s="1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3"/>
      <c r="O33" s="37">
        <f t="shared" si="0"/>
        <v>0</v>
      </c>
    </row>
    <row r="34" spans="1:15" x14ac:dyDescent="0.25">
      <c r="A34" s="7" t="s">
        <v>8</v>
      </c>
      <c r="B34" s="1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3"/>
      <c r="O34" s="37">
        <f t="shared" si="0"/>
        <v>0</v>
      </c>
    </row>
    <row r="35" spans="1:15" x14ac:dyDescent="0.25">
      <c r="A35" s="7" t="s">
        <v>12</v>
      </c>
      <c r="B35" s="1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3"/>
      <c r="O35" s="37">
        <f t="shared" si="0"/>
        <v>0</v>
      </c>
    </row>
    <row r="36" spans="1:15" x14ac:dyDescent="0.25">
      <c r="A36" s="8" t="s">
        <v>73</v>
      </c>
      <c r="B36" s="13"/>
      <c r="C36" s="47">
        <f>SUM(C10:C35)</f>
        <v>21168</v>
      </c>
      <c r="D36" s="47">
        <f>SUM(D10:D35)</f>
        <v>37908.49</v>
      </c>
      <c r="E36" s="47">
        <f>SUM(E10:E35)</f>
        <v>63225.16</v>
      </c>
      <c r="F36" s="38"/>
      <c r="G36" s="38"/>
      <c r="H36" s="38"/>
      <c r="I36" s="38"/>
      <c r="J36" s="38"/>
      <c r="K36" s="38"/>
      <c r="L36" s="38"/>
      <c r="M36" s="38"/>
      <c r="N36" s="43"/>
      <c r="O36" s="37"/>
    </row>
    <row r="37" spans="1:15" x14ac:dyDescent="0.25">
      <c r="A37" s="8"/>
      <c r="B37" s="1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3"/>
      <c r="O37" s="37"/>
    </row>
    <row r="38" spans="1:15" ht="15.75" thickBot="1" x14ac:dyDescent="0.3">
      <c r="A38" s="8" t="s">
        <v>74</v>
      </c>
      <c r="B38" s="56"/>
      <c r="C38" s="57">
        <f>B10-C36</f>
        <v>1291832</v>
      </c>
      <c r="D38" s="57">
        <f>(C38-D36)</f>
        <v>1253923.51</v>
      </c>
      <c r="E38" s="57">
        <f>(D38-E36)</f>
        <v>1190698.3500000001</v>
      </c>
      <c r="F38" s="38"/>
      <c r="G38" s="38"/>
      <c r="H38" s="38"/>
      <c r="I38" s="38"/>
      <c r="J38" s="38"/>
      <c r="K38" s="38"/>
      <c r="L38" s="38"/>
      <c r="M38" s="38"/>
      <c r="N38" s="43"/>
      <c r="O38" s="37"/>
    </row>
    <row r="39" spans="1:15" ht="15.75" thickTop="1" x14ac:dyDescent="0.25">
      <c r="A39" s="7"/>
      <c r="B39" s="1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3"/>
      <c r="O39" s="37"/>
    </row>
    <row r="40" spans="1:15" x14ac:dyDescent="0.25">
      <c r="A40" s="22"/>
      <c r="B40" s="19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37">
        <f t="shared" ref="O40" si="1">SUM(C40:N40)</f>
        <v>0</v>
      </c>
    </row>
    <row r="41" spans="1:15" s="61" customForma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62"/>
    </row>
    <row r="42" spans="1:15" x14ac:dyDescent="0.25">
      <c r="A42" s="9" t="s">
        <v>46</v>
      </c>
      <c r="B42" s="1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3"/>
      <c r="O42" s="37"/>
    </row>
    <row r="43" spans="1:15" x14ac:dyDescent="0.25">
      <c r="A43" s="7" t="s">
        <v>69</v>
      </c>
      <c r="B43" s="1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/>
      <c r="O43" s="37"/>
    </row>
    <row r="44" spans="1:15" x14ac:dyDescent="0.25">
      <c r="A44" s="7" t="s">
        <v>67</v>
      </c>
      <c r="B44" s="13" t="s">
        <v>42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3"/>
      <c r="O44" s="37"/>
    </row>
    <row r="45" spans="1:15" x14ac:dyDescent="0.25">
      <c r="A45" s="7"/>
      <c r="B45" s="1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3"/>
      <c r="O45" s="37"/>
    </row>
    <row r="46" spans="1:15" x14ac:dyDescent="0.25">
      <c r="A46" s="7" t="s">
        <v>68</v>
      </c>
      <c r="B46" s="1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3"/>
      <c r="O46" s="37"/>
    </row>
    <row r="47" spans="1:15" x14ac:dyDescent="0.25">
      <c r="A47" s="7" t="s">
        <v>3</v>
      </c>
      <c r="B47" s="13" t="s">
        <v>42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3"/>
      <c r="O47" s="37"/>
    </row>
    <row r="48" spans="1:15" x14ac:dyDescent="0.25">
      <c r="A48" s="7" t="s">
        <v>47</v>
      </c>
      <c r="B48" s="1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3"/>
      <c r="O48" s="37">
        <f t="shared" si="0"/>
        <v>0</v>
      </c>
    </row>
    <row r="49" spans="1:15" x14ac:dyDescent="0.25">
      <c r="A49" s="7" t="s">
        <v>10</v>
      </c>
      <c r="B49" s="1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3"/>
      <c r="O49" s="37"/>
    </row>
    <row r="50" spans="1:15" x14ac:dyDescent="0.25">
      <c r="A50" s="7"/>
      <c r="B50" s="1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3"/>
      <c r="O50" s="37"/>
    </row>
    <row r="51" spans="1:15" x14ac:dyDescent="0.25">
      <c r="A51" s="19"/>
      <c r="B51" s="19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37">
        <f t="shared" si="0"/>
        <v>0</v>
      </c>
    </row>
    <row r="52" spans="1:15" x14ac:dyDescent="0.25">
      <c r="A52" s="7" t="s">
        <v>9</v>
      </c>
      <c r="B52" s="1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3"/>
      <c r="O52" s="37">
        <f t="shared" si="0"/>
        <v>0</v>
      </c>
    </row>
    <row r="53" spans="1:15" x14ac:dyDescent="0.25">
      <c r="A53" s="9" t="s">
        <v>45</v>
      </c>
      <c r="B53" s="38">
        <v>2065000</v>
      </c>
      <c r="C53" s="38" t="s">
        <v>42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3"/>
      <c r="O53" s="37">
        <f t="shared" si="0"/>
        <v>0</v>
      </c>
    </row>
    <row r="54" spans="1:15" x14ac:dyDescent="0.25">
      <c r="A54" s="7" t="s">
        <v>47</v>
      </c>
      <c r="B54" s="1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3"/>
      <c r="O54" s="37">
        <f t="shared" si="0"/>
        <v>0</v>
      </c>
    </row>
    <row r="55" spans="1:15" x14ac:dyDescent="0.25">
      <c r="A55" s="7" t="s">
        <v>4</v>
      </c>
      <c r="B55" s="1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43"/>
      <c r="O55" s="37">
        <f t="shared" si="0"/>
        <v>0</v>
      </c>
    </row>
    <row r="56" spans="1:15" x14ac:dyDescent="0.25">
      <c r="A56" s="7" t="s">
        <v>48</v>
      </c>
      <c r="B56" s="13" t="s">
        <v>42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/>
      <c r="O56" s="37">
        <f t="shared" si="0"/>
        <v>0</v>
      </c>
    </row>
    <row r="57" spans="1:15" x14ac:dyDescent="0.25">
      <c r="A57" s="7" t="s">
        <v>0</v>
      </c>
      <c r="B57" s="1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3"/>
      <c r="O57" s="37">
        <f t="shared" si="0"/>
        <v>0</v>
      </c>
    </row>
    <row r="58" spans="1:15" x14ac:dyDescent="0.25">
      <c r="A58" s="7"/>
      <c r="B58" s="1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3"/>
      <c r="O58" s="37">
        <f t="shared" si="0"/>
        <v>0</v>
      </c>
    </row>
    <row r="59" spans="1:15" x14ac:dyDescent="0.25">
      <c r="A59" s="19"/>
      <c r="B59" s="19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6"/>
      <c r="O59" s="37">
        <f t="shared" ref="O59" si="2">SUM(C59:N59)</f>
        <v>0</v>
      </c>
    </row>
    <row r="60" spans="1:15" x14ac:dyDescent="0.25">
      <c r="B60" s="1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3"/>
      <c r="O60" s="37">
        <f t="shared" si="0"/>
        <v>0</v>
      </c>
    </row>
    <row r="61" spans="1:15" x14ac:dyDescent="0.25">
      <c r="A61" s="1" t="s">
        <v>70</v>
      </c>
      <c r="B61" s="13">
        <v>4297000</v>
      </c>
      <c r="C61" s="38" t="s">
        <v>42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3"/>
      <c r="O61" s="37">
        <f t="shared" si="0"/>
        <v>0</v>
      </c>
    </row>
    <row r="62" spans="1:15" x14ac:dyDescent="0.25">
      <c r="B62" s="1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3"/>
      <c r="O62" s="37">
        <f t="shared" si="0"/>
        <v>0</v>
      </c>
    </row>
    <row r="63" spans="1:15" x14ac:dyDescent="0.25">
      <c r="B63" s="1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/>
      <c r="O63" s="37">
        <f t="shared" si="0"/>
        <v>0</v>
      </c>
    </row>
    <row r="64" spans="1:15" x14ac:dyDescent="0.25">
      <c r="A64" t="s">
        <v>42</v>
      </c>
      <c r="B64" s="1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3"/>
      <c r="O64" s="37">
        <f t="shared" si="0"/>
        <v>0</v>
      </c>
    </row>
    <row r="65" spans="1:15" x14ac:dyDescent="0.25">
      <c r="B65" s="1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3"/>
      <c r="O65" s="37">
        <f t="shared" si="0"/>
        <v>0</v>
      </c>
    </row>
    <row r="66" spans="1:15" x14ac:dyDescent="0.25">
      <c r="A66" s="7"/>
      <c r="B66" s="1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/>
      <c r="O66" s="24"/>
    </row>
    <row r="67" spans="1:15" x14ac:dyDescent="0.25">
      <c r="A67" s="18"/>
      <c r="B67" s="19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  <c r="O67" s="24"/>
    </row>
    <row r="68" spans="1:15" x14ac:dyDescent="0.25">
      <c r="A68" s="55" t="s">
        <v>42</v>
      </c>
      <c r="B68" s="52" t="s">
        <v>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24"/>
    </row>
    <row r="69" spans="1:15" ht="15.75" thickBot="1" x14ac:dyDescent="0.3">
      <c r="A69" s="58" t="s">
        <v>75</v>
      </c>
      <c r="B69" s="2" t="s">
        <v>42</v>
      </c>
      <c r="C69" s="59">
        <f>B7-C36</f>
        <v>11681832</v>
      </c>
      <c r="D69" s="57">
        <f>C69-D36</f>
        <v>11643923.51</v>
      </c>
      <c r="E69" s="57">
        <f>D69-E36</f>
        <v>11580698.35</v>
      </c>
      <c r="F69" s="38"/>
      <c r="G69" s="38"/>
      <c r="H69" s="38"/>
      <c r="I69" s="38"/>
      <c r="J69" s="38"/>
      <c r="K69" s="38"/>
      <c r="L69" s="38"/>
      <c r="M69" s="38"/>
      <c r="N69" s="43"/>
      <c r="O69" s="37">
        <f>SUM(O12:O65)</f>
        <v>122119.65000000001</v>
      </c>
    </row>
    <row r="70" spans="1:15" ht="15.75" thickTop="1" x14ac:dyDescent="0.25">
      <c r="A70" s="7"/>
      <c r="B70" s="1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/>
      <c r="O70" s="24"/>
    </row>
    <row r="71" spans="1:15" x14ac:dyDescent="0.25">
      <c r="A71" s="7" t="s">
        <v>42</v>
      </c>
      <c r="B71" s="13" t="s">
        <v>42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/>
      <c r="O71" s="24"/>
    </row>
    <row r="72" spans="1:15" x14ac:dyDescent="0.25">
      <c r="A72" s="7"/>
      <c r="B72" s="1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/>
      <c r="O72" s="24"/>
    </row>
    <row r="73" spans="1:15" ht="15.75" thickBot="1" x14ac:dyDescent="0.3">
      <c r="A73" s="10"/>
      <c r="B73" s="14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25"/>
    </row>
    <row r="74" spans="1:15" x14ac:dyDescent="0.25">
      <c r="A74" t="s">
        <v>77</v>
      </c>
    </row>
  </sheetData>
  <mergeCells count="3">
    <mergeCell ref="O2:O3"/>
    <mergeCell ref="A2:B2"/>
    <mergeCell ref="C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G1" zoomScale="115" zoomScaleNormal="115" workbookViewId="0">
      <selection activeCell="B7" sqref="B7"/>
    </sheetView>
  </sheetViews>
  <sheetFormatPr defaultRowHeight="15" x14ac:dyDescent="0.25"/>
  <cols>
    <col min="1" max="1" width="30.42578125" bestFit="1" customWidth="1"/>
    <col min="3" max="7" width="8.7109375" customWidth="1"/>
    <col min="9" max="10" width="8.7109375" customWidth="1"/>
    <col min="14" max="14" width="14" customWidth="1"/>
  </cols>
  <sheetData>
    <row r="1" spans="1:14" x14ac:dyDescent="0.25">
      <c r="A1" t="s">
        <v>19</v>
      </c>
    </row>
    <row r="2" spans="1:14" x14ac:dyDescent="0.25">
      <c r="A2" s="16"/>
      <c r="B2" s="17"/>
      <c r="C2" s="70" t="s">
        <v>16</v>
      </c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x14ac:dyDescent="0.25">
      <c r="A3" s="3"/>
      <c r="B3" s="4" t="s">
        <v>15</v>
      </c>
      <c r="C3" s="5">
        <v>44044</v>
      </c>
      <c r="D3" s="5">
        <v>44075</v>
      </c>
      <c r="E3" s="6">
        <v>44105</v>
      </c>
      <c r="F3" s="11">
        <v>44136</v>
      </c>
      <c r="G3" s="5">
        <v>44166</v>
      </c>
      <c r="H3" s="5">
        <v>44197</v>
      </c>
      <c r="I3" s="5">
        <v>44228</v>
      </c>
      <c r="J3" s="5">
        <v>44256</v>
      </c>
      <c r="K3" s="5">
        <v>44287</v>
      </c>
      <c r="L3" s="5">
        <v>44317</v>
      </c>
      <c r="M3" s="5">
        <v>44348</v>
      </c>
      <c r="N3" s="15" t="s">
        <v>38</v>
      </c>
    </row>
    <row r="4" spans="1:14" x14ac:dyDescent="0.25">
      <c r="A4" s="30"/>
      <c r="B4" s="27">
        <v>600000</v>
      </c>
      <c r="C4" s="30"/>
      <c r="D4" s="7"/>
      <c r="E4" s="32"/>
      <c r="F4" s="26"/>
      <c r="G4" s="30"/>
      <c r="H4" s="26"/>
      <c r="I4" s="30"/>
      <c r="J4" s="26"/>
      <c r="K4" s="30"/>
      <c r="L4" s="26"/>
      <c r="M4" s="30"/>
      <c r="N4" s="26"/>
    </row>
    <row r="5" spans="1:14" x14ac:dyDescent="0.25">
      <c r="A5" s="31"/>
      <c r="B5" s="10"/>
      <c r="C5" s="31"/>
      <c r="D5" s="10"/>
      <c r="E5" s="31"/>
      <c r="F5" s="10"/>
      <c r="G5" s="31"/>
      <c r="H5" s="10"/>
      <c r="I5" s="31"/>
      <c r="J5" s="10"/>
      <c r="K5" s="31"/>
      <c r="L5" s="10"/>
      <c r="M5" s="31"/>
      <c r="N5" s="10"/>
    </row>
    <row r="6" spans="1:14" x14ac:dyDescent="0.25">
      <c r="A6" s="32" t="s">
        <v>18</v>
      </c>
      <c r="B6" s="7"/>
      <c r="C6" s="32"/>
      <c r="D6" s="7"/>
      <c r="E6" s="32"/>
      <c r="F6" s="7"/>
      <c r="G6" s="32"/>
      <c r="H6" s="7"/>
      <c r="I6" s="32"/>
      <c r="J6" s="7"/>
      <c r="K6" s="32"/>
      <c r="L6" s="7"/>
      <c r="M6" s="32"/>
      <c r="N6" s="7"/>
    </row>
    <row r="7" spans="1:14" x14ac:dyDescent="0.25">
      <c r="A7" s="32" t="s">
        <v>20</v>
      </c>
      <c r="B7" s="7"/>
      <c r="C7" s="32"/>
      <c r="D7" s="7"/>
      <c r="E7" s="32"/>
      <c r="F7" s="7"/>
      <c r="G7" s="32"/>
      <c r="H7" s="7"/>
      <c r="I7" s="32"/>
      <c r="J7" s="7"/>
      <c r="K7" s="32"/>
      <c r="L7" s="7"/>
      <c r="M7" s="32"/>
      <c r="N7" s="7">
        <f>SUM(C7:M7)</f>
        <v>0</v>
      </c>
    </row>
    <row r="8" spans="1:14" x14ac:dyDescent="0.25">
      <c r="A8" s="32" t="s">
        <v>21</v>
      </c>
      <c r="B8" s="7"/>
      <c r="C8" s="32"/>
      <c r="D8" s="7"/>
      <c r="E8" s="32"/>
      <c r="F8" s="7"/>
      <c r="G8" s="32"/>
      <c r="H8" s="7"/>
      <c r="I8" s="32"/>
      <c r="J8" s="7"/>
      <c r="K8" s="32"/>
      <c r="L8" s="7"/>
      <c r="M8" s="32"/>
      <c r="N8" s="7">
        <f t="shared" ref="N8:N60" si="0">SUM(C8:M8)</f>
        <v>0</v>
      </c>
    </row>
    <row r="9" spans="1:14" x14ac:dyDescent="0.25">
      <c r="A9" s="31"/>
      <c r="B9" s="10"/>
      <c r="C9" s="31"/>
      <c r="D9" s="10"/>
      <c r="E9" s="31"/>
      <c r="F9" s="10"/>
      <c r="G9" s="31"/>
      <c r="H9" s="10"/>
      <c r="I9" s="31"/>
      <c r="J9" s="10"/>
      <c r="K9" s="31"/>
      <c r="L9" s="10"/>
      <c r="M9" s="31"/>
      <c r="N9" s="10"/>
    </row>
    <row r="10" spans="1:14" x14ac:dyDescent="0.25">
      <c r="A10" s="32" t="s">
        <v>22</v>
      </c>
      <c r="B10" s="7"/>
      <c r="C10" s="32"/>
      <c r="D10" s="7"/>
      <c r="E10" s="32"/>
      <c r="F10" s="7"/>
      <c r="G10" s="32"/>
      <c r="H10" s="7"/>
      <c r="I10" s="32"/>
      <c r="J10" s="7"/>
      <c r="K10" s="32"/>
      <c r="L10" s="7"/>
      <c r="M10" s="32"/>
      <c r="N10" s="7"/>
    </row>
    <row r="11" spans="1:14" x14ac:dyDescent="0.25">
      <c r="A11" s="32" t="s">
        <v>20</v>
      </c>
      <c r="B11" s="7"/>
      <c r="C11" s="32"/>
      <c r="D11" s="7"/>
      <c r="E11" s="32"/>
      <c r="F11" s="7"/>
      <c r="G11" s="32"/>
      <c r="H11" s="7"/>
      <c r="I11" s="32"/>
      <c r="J11" s="7"/>
      <c r="K11" s="32"/>
      <c r="L11" s="7"/>
      <c r="M11" s="32"/>
      <c r="N11" s="7">
        <f t="shared" si="0"/>
        <v>0</v>
      </c>
    </row>
    <row r="12" spans="1:14" x14ac:dyDescent="0.25">
      <c r="A12" s="32" t="s">
        <v>21</v>
      </c>
      <c r="B12" s="7"/>
      <c r="C12" s="32"/>
      <c r="D12" s="7"/>
      <c r="E12" s="32"/>
      <c r="F12" s="7"/>
      <c r="G12" s="32"/>
      <c r="H12" s="7"/>
      <c r="I12" s="32"/>
      <c r="J12" s="7"/>
      <c r="K12" s="32"/>
      <c r="L12" s="7"/>
      <c r="M12" s="32"/>
      <c r="N12" s="7">
        <f t="shared" si="0"/>
        <v>0</v>
      </c>
    </row>
    <row r="13" spans="1:14" x14ac:dyDescent="0.25">
      <c r="A13" s="31"/>
      <c r="B13" s="10"/>
      <c r="C13" s="31"/>
      <c r="D13" s="10"/>
      <c r="E13" s="31"/>
      <c r="F13" s="10"/>
      <c r="G13" s="31"/>
      <c r="H13" s="10"/>
      <c r="I13" s="31"/>
      <c r="J13" s="10"/>
      <c r="K13" s="31"/>
      <c r="L13" s="10"/>
      <c r="M13" s="31"/>
      <c r="N13" s="10"/>
    </row>
    <row r="14" spans="1:14" x14ac:dyDescent="0.25">
      <c r="A14" s="32" t="s">
        <v>23</v>
      </c>
      <c r="B14" s="7"/>
      <c r="C14" s="32"/>
      <c r="D14" s="7"/>
      <c r="E14" s="32"/>
      <c r="F14" s="7"/>
      <c r="G14" s="32"/>
      <c r="H14" s="7"/>
      <c r="I14" s="32"/>
      <c r="J14" s="7"/>
      <c r="K14" s="32"/>
      <c r="L14" s="7"/>
      <c r="M14" s="32"/>
      <c r="N14" s="7"/>
    </row>
    <row r="15" spans="1:14" x14ac:dyDescent="0.25">
      <c r="A15" s="32" t="s">
        <v>20</v>
      </c>
      <c r="B15" s="7"/>
      <c r="C15" s="32"/>
      <c r="D15" s="7"/>
      <c r="E15" s="32"/>
      <c r="F15" s="7"/>
      <c r="G15" s="32"/>
      <c r="H15" s="7"/>
      <c r="I15" s="32"/>
      <c r="J15" s="7"/>
      <c r="K15" s="32"/>
      <c r="L15" s="7"/>
      <c r="M15" s="32"/>
      <c r="N15" s="7">
        <f t="shared" si="0"/>
        <v>0</v>
      </c>
    </row>
    <row r="16" spans="1:14" x14ac:dyDescent="0.25">
      <c r="A16" s="32" t="s">
        <v>21</v>
      </c>
      <c r="B16" s="7"/>
      <c r="C16" s="32"/>
      <c r="D16" s="7"/>
      <c r="E16" s="32"/>
      <c r="F16" s="7"/>
      <c r="G16" s="32"/>
      <c r="H16" s="7"/>
      <c r="I16" s="32"/>
      <c r="J16" s="7"/>
      <c r="K16" s="32"/>
      <c r="L16" s="7"/>
      <c r="M16" s="32"/>
      <c r="N16" s="7">
        <f t="shared" si="0"/>
        <v>0</v>
      </c>
    </row>
    <row r="17" spans="1:14" x14ac:dyDescent="0.25">
      <c r="A17" s="31"/>
      <c r="B17" s="10"/>
      <c r="C17" s="31"/>
      <c r="D17" s="10"/>
      <c r="E17" s="31"/>
      <c r="F17" s="10"/>
      <c r="G17" s="31"/>
      <c r="H17" s="10"/>
      <c r="I17" s="31"/>
      <c r="J17" s="10"/>
      <c r="K17" s="31"/>
      <c r="L17" s="10"/>
      <c r="M17" s="31"/>
      <c r="N17" s="10"/>
    </row>
    <row r="18" spans="1:14" x14ac:dyDescent="0.25">
      <c r="A18" s="32" t="s">
        <v>24</v>
      </c>
      <c r="B18" s="7"/>
      <c r="C18" s="32"/>
      <c r="D18" s="7"/>
      <c r="E18" s="32"/>
      <c r="F18" s="7"/>
      <c r="G18" s="32"/>
      <c r="H18" s="7"/>
      <c r="I18" s="32"/>
      <c r="J18" s="7"/>
      <c r="K18" s="32"/>
      <c r="L18" s="7"/>
      <c r="M18" s="32"/>
      <c r="N18" s="7"/>
    </row>
    <row r="19" spans="1:14" x14ac:dyDescent="0.25">
      <c r="A19" s="32" t="s">
        <v>20</v>
      </c>
      <c r="B19" s="7"/>
      <c r="C19" s="32"/>
      <c r="D19" s="7"/>
      <c r="E19" s="32"/>
      <c r="F19" s="7"/>
      <c r="G19" s="32"/>
      <c r="H19" s="7"/>
      <c r="I19" s="32"/>
      <c r="J19" s="7"/>
      <c r="K19" s="32"/>
      <c r="L19" s="7"/>
      <c r="M19" s="32"/>
      <c r="N19" s="7">
        <f t="shared" si="0"/>
        <v>0</v>
      </c>
    </row>
    <row r="20" spans="1:14" x14ac:dyDescent="0.25">
      <c r="A20" s="32" t="s">
        <v>21</v>
      </c>
      <c r="B20" s="7"/>
      <c r="C20" s="32"/>
      <c r="D20" s="7"/>
      <c r="E20" s="32"/>
      <c r="F20" s="7"/>
      <c r="G20" s="32"/>
      <c r="H20" s="7"/>
      <c r="I20" s="32"/>
      <c r="J20" s="7"/>
      <c r="K20" s="32"/>
      <c r="L20" s="7"/>
      <c r="M20" s="32"/>
      <c r="N20" s="7">
        <f t="shared" si="0"/>
        <v>0</v>
      </c>
    </row>
    <row r="21" spans="1:14" x14ac:dyDescent="0.25">
      <c r="A21" s="31"/>
      <c r="B21" s="10"/>
      <c r="C21" s="31"/>
      <c r="D21" s="10"/>
      <c r="E21" s="31"/>
      <c r="F21" s="10"/>
      <c r="G21" s="31"/>
      <c r="H21" s="10"/>
      <c r="I21" s="31"/>
      <c r="J21" s="10"/>
      <c r="K21" s="31"/>
      <c r="L21" s="10"/>
      <c r="M21" s="31"/>
      <c r="N21" s="10"/>
    </row>
    <row r="22" spans="1:14" x14ac:dyDescent="0.25">
      <c r="A22" s="32" t="s">
        <v>25</v>
      </c>
      <c r="B22" s="7"/>
      <c r="C22" s="32"/>
      <c r="D22" s="7"/>
      <c r="E22" s="32"/>
      <c r="F22" s="7"/>
      <c r="G22" s="32"/>
      <c r="H22" s="7"/>
      <c r="I22" s="32"/>
      <c r="J22" s="7"/>
      <c r="K22" s="32"/>
      <c r="L22" s="7"/>
      <c r="M22" s="32"/>
      <c r="N22" s="7"/>
    </row>
    <row r="23" spans="1:14" x14ac:dyDescent="0.25">
      <c r="A23" s="32" t="s">
        <v>20</v>
      </c>
      <c r="B23" s="7"/>
      <c r="C23" s="32"/>
      <c r="D23" s="7"/>
      <c r="E23" s="32"/>
      <c r="F23" s="7"/>
      <c r="G23" s="32"/>
      <c r="H23" s="7"/>
      <c r="I23" s="32"/>
      <c r="J23" s="7"/>
      <c r="K23" s="32"/>
      <c r="L23" s="7"/>
      <c r="M23" s="32"/>
      <c r="N23" s="7">
        <f t="shared" si="0"/>
        <v>0</v>
      </c>
    </row>
    <row r="24" spans="1:14" x14ac:dyDescent="0.25">
      <c r="A24" s="32" t="s">
        <v>21</v>
      </c>
      <c r="B24" s="7"/>
      <c r="C24" s="32"/>
      <c r="D24" s="7"/>
      <c r="E24" s="32"/>
      <c r="F24" s="7"/>
      <c r="G24" s="32"/>
      <c r="H24" s="7"/>
      <c r="I24" s="32"/>
      <c r="J24" s="7"/>
      <c r="K24" s="32"/>
      <c r="L24" s="7"/>
      <c r="M24" s="32"/>
      <c r="N24" s="7">
        <f t="shared" si="0"/>
        <v>0</v>
      </c>
    </row>
    <row r="25" spans="1:14" x14ac:dyDescent="0.25">
      <c r="A25" s="31"/>
      <c r="B25" s="10"/>
      <c r="C25" s="31"/>
      <c r="D25" s="10"/>
      <c r="E25" s="31"/>
      <c r="F25" s="10"/>
      <c r="G25" s="31"/>
      <c r="H25" s="10"/>
      <c r="I25" s="31"/>
      <c r="J25" s="10"/>
      <c r="K25" s="31"/>
      <c r="L25" s="10"/>
      <c r="M25" s="31"/>
      <c r="N25" s="10"/>
    </row>
    <row r="26" spans="1:14" x14ac:dyDescent="0.25">
      <c r="A26" s="32" t="s">
        <v>26</v>
      </c>
      <c r="B26" s="7"/>
      <c r="C26" s="32"/>
      <c r="D26" s="7"/>
      <c r="E26" s="32"/>
      <c r="F26" s="7"/>
      <c r="G26" s="32"/>
      <c r="H26" s="7"/>
      <c r="I26" s="32"/>
      <c r="J26" s="7"/>
      <c r="K26" s="32"/>
      <c r="L26" s="7"/>
      <c r="M26" s="32"/>
      <c r="N26" s="7"/>
    </row>
    <row r="27" spans="1:14" x14ac:dyDescent="0.25">
      <c r="A27" s="32" t="s">
        <v>20</v>
      </c>
      <c r="B27" s="7"/>
      <c r="C27" s="32"/>
      <c r="D27" s="7"/>
      <c r="E27" s="32"/>
      <c r="F27" s="7"/>
      <c r="G27" s="32"/>
      <c r="H27" s="7"/>
      <c r="I27" s="32"/>
      <c r="J27" s="7"/>
      <c r="K27" s="32"/>
      <c r="L27" s="7"/>
      <c r="M27" s="32"/>
      <c r="N27" s="7">
        <f t="shared" si="0"/>
        <v>0</v>
      </c>
    </row>
    <row r="28" spans="1:14" x14ac:dyDescent="0.25">
      <c r="A28" s="32" t="s">
        <v>21</v>
      </c>
      <c r="B28" s="7"/>
      <c r="C28" s="32"/>
      <c r="D28" s="7"/>
      <c r="E28" s="32"/>
      <c r="F28" s="7"/>
      <c r="G28" s="32"/>
      <c r="H28" s="7"/>
      <c r="I28" s="32"/>
      <c r="J28" s="7"/>
      <c r="K28" s="32"/>
      <c r="L28" s="7"/>
      <c r="M28" s="32"/>
      <c r="N28" s="7">
        <f t="shared" si="0"/>
        <v>0</v>
      </c>
    </row>
    <row r="29" spans="1:14" x14ac:dyDescent="0.25">
      <c r="A29" s="31"/>
      <c r="B29" s="10"/>
      <c r="C29" s="31"/>
      <c r="D29" s="10"/>
      <c r="E29" s="31"/>
      <c r="F29" s="10"/>
      <c r="G29" s="31"/>
      <c r="H29" s="10"/>
      <c r="I29" s="31"/>
      <c r="J29" s="10"/>
      <c r="K29" s="31"/>
      <c r="L29" s="10"/>
      <c r="M29" s="31"/>
      <c r="N29" s="10"/>
    </row>
    <row r="30" spans="1:14" x14ac:dyDescent="0.25">
      <c r="A30" s="32" t="s">
        <v>27</v>
      </c>
      <c r="B30" s="7"/>
      <c r="C30" s="32"/>
      <c r="D30" s="7"/>
      <c r="E30" s="32"/>
      <c r="F30" s="7"/>
      <c r="G30" s="32"/>
      <c r="H30" s="7"/>
      <c r="I30" s="32"/>
      <c r="J30" s="7"/>
      <c r="K30" s="32"/>
      <c r="L30" s="7"/>
      <c r="M30" s="32"/>
      <c r="N30" s="7"/>
    </row>
    <row r="31" spans="1:14" x14ac:dyDescent="0.25">
      <c r="A31" s="32" t="s">
        <v>20</v>
      </c>
      <c r="B31" s="7"/>
      <c r="C31" s="32"/>
      <c r="D31" s="7"/>
      <c r="E31" s="32"/>
      <c r="F31" s="7"/>
      <c r="G31" s="32"/>
      <c r="H31" s="7"/>
      <c r="I31" s="32"/>
      <c r="J31" s="7"/>
      <c r="K31" s="32"/>
      <c r="L31" s="7"/>
      <c r="M31" s="32"/>
      <c r="N31" s="7">
        <f t="shared" si="0"/>
        <v>0</v>
      </c>
    </row>
    <row r="32" spans="1:14" x14ac:dyDescent="0.25">
      <c r="A32" s="32" t="s">
        <v>21</v>
      </c>
      <c r="B32" s="7"/>
      <c r="C32" s="32"/>
      <c r="D32" s="7"/>
      <c r="E32" s="32"/>
      <c r="F32" s="7"/>
      <c r="G32" s="32"/>
      <c r="H32" s="7"/>
      <c r="I32" s="32"/>
      <c r="J32" s="7"/>
      <c r="K32" s="32"/>
      <c r="L32" s="7"/>
      <c r="M32" s="32"/>
      <c r="N32" s="7">
        <f t="shared" si="0"/>
        <v>0</v>
      </c>
    </row>
    <row r="33" spans="1:14" x14ac:dyDescent="0.25">
      <c r="A33" s="31"/>
      <c r="B33" s="10"/>
      <c r="C33" s="31"/>
      <c r="D33" s="10"/>
      <c r="E33" s="31"/>
      <c r="F33" s="10"/>
      <c r="G33" s="31"/>
      <c r="H33" s="10"/>
      <c r="I33" s="31"/>
      <c r="J33" s="10"/>
      <c r="K33" s="31"/>
      <c r="L33" s="10"/>
      <c r="M33" s="31"/>
      <c r="N33" s="10"/>
    </row>
    <row r="34" spans="1:14" x14ac:dyDescent="0.25">
      <c r="A34" s="32" t="s">
        <v>28</v>
      </c>
      <c r="B34" s="7"/>
      <c r="C34" s="32"/>
      <c r="D34" s="7"/>
      <c r="E34" s="32"/>
      <c r="F34" s="7"/>
      <c r="G34" s="32"/>
      <c r="H34" s="7"/>
      <c r="I34" s="32"/>
      <c r="J34" s="7"/>
      <c r="K34" s="32"/>
      <c r="L34" s="7"/>
      <c r="M34" s="32"/>
      <c r="N34" s="7"/>
    </row>
    <row r="35" spans="1:14" x14ac:dyDescent="0.25">
      <c r="A35" s="32" t="s">
        <v>20</v>
      </c>
      <c r="B35" s="7"/>
      <c r="C35" s="32"/>
      <c r="D35" s="7"/>
      <c r="E35" s="32"/>
      <c r="F35" s="7"/>
      <c r="G35" s="32"/>
      <c r="H35" s="7"/>
      <c r="I35" s="32"/>
      <c r="J35" s="7"/>
      <c r="K35" s="32"/>
      <c r="L35" s="7"/>
      <c r="M35" s="32"/>
      <c r="N35" s="7">
        <f t="shared" si="0"/>
        <v>0</v>
      </c>
    </row>
    <row r="36" spans="1:14" x14ac:dyDescent="0.25">
      <c r="A36" s="32" t="s">
        <v>21</v>
      </c>
      <c r="B36" s="7"/>
      <c r="C36" s="32"/>
      <c r="D36" s="7"/>
      <c r="E36" s="32"/>
      <c r="F36" s="7"/>
      <c r="G36" s="32"/>
      <c r="H36" s="7"/>
      <c r="I36" s="32"/>
      <c r="J36" s="7"/>
      <c r="K36" s="32"/>
      <c r="L36" s="7"/>
      <c r="M36" s="32"/>
      <c r="N36" s="7">
        <f t="shared" si="0"/>
        <v>0</v>
      </c>
    </row>
    <row r="37" spans="1:14" x14ac:dyDescent="0.25">
      <c r="A37" s="31"/>
      <c r="B37" s="10"/>
      <c r="C37" s="31"/>
      <c r="D37" s="10"/>
      <c r="E37" s="31"/>
      <c r="F37" s="10"/>
      <c r="G37" s="31"/>
      <c r="H37" s="10"/>
      <c r="I37" s="31"/>
      <c r="J37" s="10"/>
      <c r="K37" s="31"/>
      <c r="L37" s="10"/>
      <c r="M37" s="31"/>
      <c r="N37" s="10"/>
    </row>
    <row r="38" spans="1:14" x14ac:dyDescent="0.25">
      <c r="A38" s="32" t="s">
        <v>29</v>
      </c>
      <c r="B38" s="7"/>
      <c r="C38" s="32"/>
      <c r="D38" s="7"/>
      <c r="E38" s="32"/>
      <c r="F38" s="7"/>
      <c r="G38" s="32"/>
      <c r="H38" s="7"/>
      <c r="I38" s="32"/>
      <c r="J38" s="7"/>
      <c r="K38" s="32"/>
      <c r="L38" s="7"/>
      <c r="M38" s="32"/>
      <c r="N38" s="7"/>
    </row>
    <row r="39" spans="1:14" x14ac:dyDescent="0.25">
      <c r="A39" s="32" t="s">
        <v>20</v>
      </c>
      <c r="B39" s="7"/>
      <c r="C39" s="32"/>
      <c r="D39" s="7"/>
      <c r="E39" s="32"/>
      <c r="F39" s="7"/>
      <c r="G39" s="32"/>
      <c r="H39" s="7"/>
      <c r="I39" s="32"/>
      <c r="J39" s="7"/>
      <c r="K39" s="32"/>
      <c r="L39" s="7"/>
      <c r="M39" s="32"/>
      <c r="N39" s="7">
        <f t="shared" si="0"/>
        <v>0</v>
      </c>
    </row>
    <row r="40" spans="1:14" x14ac:dyDescent="0.25">
      <c r="A40" s="32" t="s">
        <v>21</v>
      </c>
      <c r="B40" s="7"/>
      <c r="C40" s="32"/>
      <c r="D40" s="7"/>
      <c r="E40" s="32"/>
      <c r="F40" s="7"/>
      <c r="G40" s="32"/>
      <c r="H40" s="7"/>
      <c r="I40" s="32"/>
      <c r="J40" s="7"/>
      <c r="K40" s="32"/>
      <c r="L40" s="7"/>
      <c r="M40" s="32"/>
      <c r="N40" s="7">
        <f t="shared" si="0"/>
        <v>0</v>
      </c>
    </row>
    <row r="41" spans="1:14" x14ac:dyDescent="0.25">
      <c r="A41" s="31"/>
      <c r="B41" s="10"/>
      <c r="C41" s="31"/>
      <c r="D41" s="10"/>
      <c r="E41" s="31"/>
      <c r="F41" s="10"/>
      <c r="G41" s="31"/>
      <c r="H41" s="10"/>
      <c r="I41" s="31"/>
      <c r="J41" s="10"/>
      <c r="K41" s="31"/>
      <c r="L41" s="10"/>
      <c r="M41" s="31"/>
      <c r="N41" s="10"/>
    </row>
    <row r="42" spans="1:14" x14ac:dyDescent="0.25">
      <c r="A42" s="32" t="s">
        <v>30</v>
      </c>
      <c r="B42" s="7"/>
      <c r="C42" s="32"/>
      <c r="D42" s="7"/>
      <c r="E42" s="32"/>
      <c r="F42" s="7"/>
      <c r="G42" s="32"/>
      <c r="H42" s="7"/>
      <c r="I42" s="32"/>
      <c r="J42" s="7"/>
      <c r="K42" s="32"/>
      <c r="L42" s="7"/>
      <c r="M42" s="32"/>
      <c r="N42" s="7"/>
    </row>
    <row r="43" spans="1:14" x14ac:dyDescent="0.25">
      <c r="A43" s="32" t="s">
        <v>20</v>
      </c>
      <c r="B43" s="7"/>
      <c r="C43" s="32"/>
      <c r="D43" s="7"/>
      <c r="E43" s="32"/>
      <c r="F43" s="7"/>
      <c r="G43" s="32"/>
      <c r="H43" s="7"/>
      <c r="I43" s="32"/>
      <c r="J43" s="7"/>
      <c r="K43" s="32"/>
      <c r="L43" s="7"/>
      <c r="M43" s="32"/>
      <c r="N43" s="7">
        <f t="shared" si="0"/>
        <v>0</v>
      </c>
    </row>
    <row r="44" spans="1:14" x14ac:dyDescent="0.25">
      <c r="A44" s="32" t="s">
        <v>21</v>
      </c>
      <c r="B44" s="7"/>
      <c r="C44" s="32"/>
      <c r="D44" s="7"/>
      <c r="E44" s="32"/>
      <c r="F44" s="7"/>
      <c r="G44" s="32"/>
      <c r="H44" s="7"/>
      <c r="I44" s="32"/>
      <c r="J44" s="7"/>
      <c r="K44" s="32"/>
      <c r="L44" s="7"/>
      <c r="M44" s="32"/>
      <c r="N44" s="7">
        <f t="shared" si="0"/>
        <v>0</v>
      </c>
    </row>
    <row r="45" spans="1:14" x14ac:dyDescent="0.25">
      <c r="A45" s="31"/>
      <c r="B45" s="10"/>
      <c r="C45" s="31"/>
      <c r="D45" s="10"/>
      <c r="E45" s="31"/>
      <c r="F45" s="10"/>
      <c r="G45" s="31"/>
      <c r="H45" s="10"/>
      <c r="I45" s="31"/>
      <c r="J45" s="10"/>
      <c r="K45" s="31"/>
      <c r="L45" s="10"/>
      <c r="M45" s="31"/>
      <c r="N45" s="10"/>
    </row>
    <row r="46" spans="1:14" x14ac:dyDescent="0.25">
      <c r="A46" s="32" t="s">
        <v>31</v>
      </c>
      <c r="B46" s="7"/>
      <c r="C46" s="32"/>
      <c r="D46" s="7"/>
      <c r="E46" s="32"/>
      <c r="F46" s="7"/>
      <c r="G46" s="32"/>
      <c r="H46" s="7"/>
      <c r="I46" s="32"/>
      <c r="J46" s="7"/>
      <c r="K46" s="32"/>
      <c r="L46" s="7"/>
      <c r="M46" s="32"/>
      <c r="N46" s="7"/>
    </row>
    <row r="47" spans="1:14" x14ac:dyDescent="0.25">
      <c r="A47" s="32" t="s">
        <v>20</v>
      </c>
      <c r="B47" s="7"/>
      <c r="C47" s="32"/>
      <c r="D47" s="7"/>
      <c r="E47" s="32"/>
      <c r="F47" s="7"/>
      <c r="G47" s="32"/>
      <c r="H47" s="7"/>
      <c r="I47" s="32"/>
      <c r="J47" s="7"/>
      <c r="K47" s="32"/>
      <c r="L47" s="7"/>
      <c r="M47" s="32"/>
      <c r="N47" s="7">
        <f t="shared" si="0"/>
        <v>0</v>
      </c>
    </row>
    <row r="48" spans="1:14" x14ac:dyDescent="0.25">
      <c r="A48" s="32" t="s">
        <v>21</v>
      </c>
      <c r="B48" s="7"/>
      <c r="C48" s="32"/>
      <c r="D48" s="7"/>
      <c r="E48" s="32"/>
      <c r="F48" s="7"/>
      <c r="G48" s="32"/>
      <c r="H48" s="7"/>
      <c r="I48" s="32"/>
      <c r="J48" s="7"/>
      <c r="K48" s="32"/>
      <c r="L48" s="7"/>
      <c r="M48" s="32"/>
      <c r="N48" s="7">
        <f t="shared" si="0"/>
        <v>0</v>
      </c>
    </row>
    <row r="49" spans="1:14" x14ac:dyDescent="0.25">
      <c r="A49" s="31"/>
      <c r="B49" s="10"/>
      <c r="C49" s="31"/>
      <c r="D49" s="10"/>
      <c r="E49" s="31"/>
      <c r="F49" s="10"/>
      <c r="G49" s="31"/>
      <c r="H49" s="10"/>
      <c r="I49" s="31"/>
      <c r="J49" s="10"/>
      <c r="K49" s="31"/>
      <c r="L49" s="10"/>
      <c r="M49" s="31"/>
      <c r="N49" s="10"/>
    </row>
    <row r="50" spans="1:14" x14ac:dyDescent="0.25">
      <c r="A50" s="32" t="s">
        <v>32</v>
      </c>
      <c r="B50" s="7"/>
      <c r="C50" s="32"/>
      <c r="D50" s="7"/>
      <c r="E50" s="32"/>
      <c r="F50" s="7"/>
      <c r="G50" s="32"/>
      <c r="H50" s="7"/>
      <c r="I50" s="32"/>
      <c r="J50" s="7"/>
      <c r="K50" s="32"/>
      <c r="L50" s="7"/>
      <c r="M50" s="32"/>
      <c r="N50" s="7"/>
    </row>
    <row r="51" spans="1:14" x14ac:dyDescent="0.25">
      <c r="A51" s="32" t="s">
        <v>20</v>
      </c>
      <c r="B51" s="7"/>
      <c r="C51" s="32"/>
      <c r="D51" s="7"/>
      <c r="E51" s="32"/>
      <c r="F51" s="7"/>
      <c r="G51" s="32"/>
      <c r="H51" s="7"/>
      <c r="I51" s="32"/>
      <c r="J51" s="7"/>
      <c r="K51" s="32"/>
      <c r="L51" s="7"/>
      <c r="M51" s="32"/>
      <c r="N51" s="7">
        <f t="shared" si="0"/>
        <v>0</v>
      </c>
    </row>
    <row r="52" spans="1:14" x14ac:dyDescent="0.25">
      <c r="A52" s="32" t="s">
        <v>21</v>
      </c>
      <c r="B52" s="7"/>
      <c r="C52" s="32"/>
      <c r="D52" s="7"/>
      <c r="E52" s="32"/>
      <c r="F52" s="7"/>
      <c r="G52" s="32"/>
      <c r="H52" s="7"/>
      <c r="I52" s="32"/>
      <c r="J52" s="7"/>
      <c r="K52" s="32"/>
      <c r="L52" s="7"/>
      <c r="M52" s="32"/>
      <c r="N52" s="7">
        <f t="shared" si="0"/>
        <v>0</v>
      </c>
    </row>
    <row r="53" spans="1:14" x14ac:dyDescent="0.25">
      <c r="A53" s="31"/>
      <c r="B53" s="10"/>
      <c r="C53" s="31"/>
      <c r="D53" s="10"/>
      <c r="E53" s="31"/>
      <c r="F53" s="10"/>
      <c r="G53" s="31"/>
      <c r="H53" s="10"/>
      <c r="I53" s="31"/>
      <c r="J53" s="10"/>
      <c r="K53" s="31"/>
      <c r="L53" s="10"/>
      <c r="M53" s="31"/>
      <c r="N53" s="10"/>
    </row>
    <row r="54" spans="1:14" x14ac:dyDescent="0.25">
      <c r="A54" s="32" t="s">
        <v>33</v>
      </c>
      <c r="B54" s="7"/>
      <c r="C54" s="32"/>
      <c r="D54" s="7"/>
      <c r="E54" s="32"/>
      <c r="F54" s="7"/>
      <c r="G54" s="32"/>
      <c r="H54" s="7"/>
      <c r="I54" s="32"/>
      <c r="J54" s="7"/>
      <c r="K54" s="32"/>
      <c r="L54" s="7"/>
      <c r="M54" s="32"/>
      <c r="N54" s="7"/>
    </row>
    <row r="55" spans="1:14" x14ac:dyDescent="0.25">
      <c r="A55" s="32" t="s">
        <v>20</v>
      </c>
      <c r="B55" s="7"/>
      <c r="C55" s="32"/>
      <c r="D55" s="7"/>
      <c r="E55" s="32"/>
      <c r="F55" s="7"/>
      <c r="G55" s="32"/>
      <c r="H55" s="7"/>
      <c r="I55" s="32"/>
      <c r="J55" s="7"/>
      <c r="K55" s="32"/>
      <c r="L55" s="7"/>
      <c r="M55" s="32"/>
      <c r="N55" s="7">
        <f t="shared" si="0"/>
        <v>0</v>
      </c>
    </row>
    <row r="56" spans="1:14" x14ac:dyDescent="0.25">
      <c r="A56" s="32" t="s">
        <v>21</v>
      </c>
      <c r="B56" s="7"/>
      <c r="C56" s="32"/>
      <c r="D56" s="7"/>
      <c r="E56" s="32"/>
      <c r="F56" s="7"/>
      <c r="G56" s="32"/>
      <c r="H56" s="7"/>
      <c r="I56" s="32"/>
      <c r="J56" s="7"/>
      <c r="K56" s="32"/>
      <c r="L56" s="7"/>
      <c r="M56" s="32"/>
      <c r="N56" s="7">
        <f t="shared" si="0"/>
        <v>0</v>
      </c>
    </row>
    <row r="57" spans="1:14" x14ac:dyDescent="0.25">
      <c r="A57" s="31"/>
      <c r="B57" s="10"/>
      <c r="C57" s="31"/>
      <c r="D57" s="10"/>
      <c r="E57" s="31"/>
      <c r="F57" s="10"/>
      <c r="G57" s="31"/>
      <c r="H57" s="10"/>
      <c r="I57" s="31"/>
      <c r="J57" s="10"/>
      <c r="K57" s="31"/>
      <c r="L57" s="10"/>
      <c r="M57" s="31"/>
      <c r="N57" s="10"/>
    </row>
    <row r="58" spans="1:14" x14ac:dyDescent="0.25">
      <c r="A58" s="32" t="s">
        <v>34</v>
      </c>
      <c r="B58" s="7"/>
      <c r="C58" s="32"/>
      <c r="D58" s="7"/>
      <c r="E58" s="32"/>
      <c r="F58" s="7"/>
      <c r="G58" s="32"/>
      <c r="H58" s="7"/>
      <c r="I58" s="32"/>
      <c r="J58" s="7"/>
      <c r="K58" s="32"/>
      <c r="L58" s="7"/>
      <c r="M58" s="32"/>
      <c r="N58" s="7"/>
    </row>
    <row r="59" spans="1:14" x14ac:dyDescent="0.25">
      <c r="A59" s="32" t="s">
        <v>20</v>
      </c>
      <c r="B59" s="7"/>
      <c r="C59" s="32"/>
      <c r="D59" s="7"/>
      <c r="E59" s="32"/>
      <c r="F59" s="7"/>
      <c r="G59" s="32"/>
      <c r="H59" s="7"/>
      <c r="I59" s="32"/>
      <c r="J59" s="7"/>
      <c r="K59" s="32"/>
      <c r="L59" s="7"/>
      <c r="M59" s="32"/>
      <c r="N59" s="7">
        <f t="shared" si="0"/>
        <v>0</v>
      </c>
    </row>
    <row r="60" spans="1:14" x14ac:dyDescent="0.25">
      <c r="A60" s="32" t="s">
        <v>21</v>
      </c>
      <c r="B60" s="7"/>
      <c r="C60" s="32"/>
      <c r="D60" s="7"/>
      <c r="E60" s="32"/>
      <c r="F60" s="7"/>
      <c r="G60" s="32"/>
      <c r="H60" s="7"/>
      <c r="I60" s="32"/>
      <c r="J60" s="7"/>
      <c r="K60" s="32"/>
      <c r="L60" s="7"/>
      <c r="M60" s="33"/>
      <c r="N60" s="7">
        <f t="shared" si="0"/>
        <v>0</v>
      </c>
    </row>
    <row r="61" spans="1:14" x14ac:dyDescent="0.25">
      <c r="A61" s="31"/>
      <c r="B61" s="10"/>
      <c r="C61" s="31"/>
      <c r="D61" s="10"/>
      <c r="E61" s="31"/>
      <c r="F61" s="10"/>
      <c r="G61" s="31"/>
      <c r="H61" s="10"/>
      <c r="I61" s="31"/>
      <c r="J61" s="10"/>
      <c r="K61" s="31"/>
      <c r="L61" s="10"/>
      <c r="M61" s="31"/>
      <c r="N61" s="10"/>
    </row>
    <row r="62" spans="1:14" x14ac:dyDescent="0.25">
      <c r="A62" s="32"/>
      <c r="B62" s="7"/>
      <c r="C62" s="32"/>
      <c r="D62" s="7"/>
      <c r="E62" s="32"/>
      <c r="F62" s="7"/>
      <c r="G62" s="32"/>
      <c r="H62" s="7"/>
      <c r="I62" s="32"/>
      <c r="J62" s="7"/>
      <c r="K62" s="32"/>
      <c r="L62" s="7"/>
      <c r="M62" s="32"/>
      <c r="N62" s="7"/>
    </row>
    <row r="63" spans="1:14" ht="15.75" thickBot="1" x14ac:dyDescent="0.3">
      <c r="A63" s="34" t="s">
        <v>39</v>
      </c>
      <c r="B63" s="7"/>
      <c r="C63" s="32">
        <f>SUM(C7:C60)</f>
        <v>0</v>
      </c>
      <c r="D63" s="7">
        <f t="shared" ref="D63:M63" si="1">SUM(D7:D60)</f>
        <v>0</v>
      </c>
      <c r="E63" s="32">
        <f t="shared" si="1"/>
        <v>0</v>
      </c>
      <c r="F63" s="7">
        <f t="shared" si="1"/>
        <v>0</v>
      </c>
      <c r="G63" s="32">
        <f t="shared" si="1"/>
        <v>0</v>
      </c>
      <c r="H63" s="7">
        <f t="shared" si="1"/>
        <v>0</v>
      </c>
      <c r="I63" s="32">
        <f t="shared" si="1"/>
        <v>0</v>
      </c>
      <c r="J63" s="7">
        <f t="shared" si="1"/>
        <v>0</v>
      </c>
      <c r="K63" s="32">
        <f t="shared" si="1"/>
        <v>0</v>
      </c>
      <c r="L63" s="7">
        <f t="shared" si="1"/>
        <v>0</v>
      </c>
      <c r="M63" s="32">
        <f t="shared" si="1"/>
        <v>0</v>
      </c>
      <c r="N63" s="28">
        <f>SUM(N7:N60)</f>
        <v>0</v>
      </c>
    </row>
    <row r="64" spans="1:14" ht="15.75" thickTop="1" x14ac:dyDescent="0.25">
      <c r="A64" s="32"/>
      <c r="B64" s="7"/>
      <c r="C64" s="32"/>
      <c r="D64" s="7"/>
      <c r="E64" s="32"/>
      <c r="F64" s="7"/>
      <c r="G64" s="32"/>
      <c r="H64" s="7"/>
      <c r="I64" s="32"/>
      <c r="J64" s="7"/>
      <c r="K64" s="32"/>
      <c r="L64" s="7"/>
      <c r="M64" s="32"/>
      <c r="N64" s="7"/>
    </row>
    <row r="65" spans="1:14" x14ac:dyDescent="0.25">
      <c r="A65" s="35" t="s">
        <v>40</v>
      </c>
      <c r="B65" s="10"/>
      <c r="C65" s="31"/>
      <c r="D65" s="10"/>
      <c r="E65" s="31"/>
      <c r="F65" s="10"/>
      <c r="G65" s="31"/>
      <c r="H65" s="10"/>
      <c r="I65" s="31"/>
      <c r="J65" s="10"/>
      <c r="K65" s="31"/>
      <c r="L65" s="10"/>
      <c r="M65" s="31"/>
      <c r="N65" s="29">
        <f>B4-N63</f>
        <v>600000</v>
      </c>
    </row>
  </sheetData>
  <mergeCells count="1">
    <mergeCell ref="C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Plan Summary</vt:lpstr>
      <vt:lpstr>Commissioner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Lawrence</dc:creator>
  <cp:lastModifiedBy>Citizens Redistricting Commission</cp:lastModifiedBy>
  <dcterms:created xsi:type="dcterms:W3CDTF">2020-10-21T22:30:28Z</dcterms:created>
  <dcterms:modified xsi:type="dcterms:W3CDTF">2020-10-27T20:49:01Z</dcterms:modified>
</cp:coreProperties>
</file>